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ejpd.intra.admin.ch\Userhome$\BFM-01\U80719232\config\Desktop\Ressourcenaktivierung\"/>
    </mc:Choice>
  </mc:AlternateContent>
  <bookViews>
    <workbookView xWindow="0" yWindow="0" windowWidth="19200" windowHeight="6348"/>
  </bookViews>
  <sheets>
    <sheet name="Deckblatt" sheetId="2" r:id="rId1"/>
    <sheet name="Gesamtbudget" sheetId="1" r:id="rId2"/>
    <sheet name="löschen" sheetId="4" state="hidden" r:id="rId3"/>
    <sheet name="Sortiertabelle" sheetId="5" state="veryHidden" r:id="rId4"/>
  </sheets>
  <definedNames>
    <definedName name="_xlnm.Print_Area" localSheetId="1">Gesamtbudget!$A$1:$L$23</definedName>
    <definedName name="Gesuchsart" localSheetId="1">löschen!$A$3:$A$6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 l="1"/>
  <c r="E5" i="1" l="1"/>
  <c r="A5" i="1"/>
  <c r="A8" i="1"/>
  <c r="E6" i="1"/>
  <c r="A18" i="1"/>
  <c r="A19" i="1"/>
  <c r="A9" i="1"/>
  <c r="A10" i="1"/>
  <c r="B17" i="1"/>
  <c r="A6" i="1" l="1"/>
  <c r="A15" i="1" s="1"/>
  <c r="A7" i="1"/>
  <c r="A16" i="1" s="1"/>
  <c r="A14" i="1"/>
  <c r="C16" i="1" l="1"/>
  <c r="E9" i="1"/>
  <c r="E10" i="1"/>
  <c r="E8" i="1" l="1"/>
  <c r="F18" i="1"/>
  <c r="E20" i="1"/>
  <c r="D19" i="1" l="1"/>
  <c r="C19" i="1"/>
  <c r="B19" i="1"/>
  <c r="C17" i="1"/>
  <c r="D18" i="1"/>
  <c r="C18" i="1"/>
  <c r="B18" i="1"/>
  <c r="D17" i="1"/>
  <c r="D16" i="1"/>
  <c r="B16" i="1"/>
  <c r="K15" i="1"/>
  <c r="J15" i="1"/>
  <c r="I15" i="1"/>
  <c r="G15" i="1"/>
  <c r="F15" i="1"/>
  <c r="D15" i="1"/>
  <c r="C15" i="1"/>
  <c r="B15" i="1"/>
  <c r="D14" i="1"/>
  <c r="C14" i="1"/>
  <c r="B14" i="1"/>
  <c r="G19" i="1"/>
  <c r="J18" i="1"/>
  <c r="J17" i="1"/>
  <c r="E7" i="1"/>
  <c r="K16" i="1" s="1"/>
  <c r="K14" i="1"/>
  <c r="E15" i="1" l="1"/>
  <c r="F16" i="1"/>
  <c r="G14" i="1"/>
  <c r="I16" i="1"/>
  <c r="I14" i="1"/>
  <c r="J16" i="1"/>
  <c r="G16" i="1"/>
  <c r="F14" i="1"/>
  <c r="J14" i="1"/>
  <c r="K18" i="1"/>
  <c r="F17" i="1"/>
  <c r="I19" i="1"/>
  <c r="J19" i="1"/>
  <c r="K19" i="1"/>
  <c r="F19" i="1"/>
  <c r="I18" i="1"/>
  <c r="G18" i="1"/>
  <c r="G17" i="1"/>
  <c r="I17" i="1"/>
  <c r="K17" i="1"/>
  <c r="E14" i="1" l="1"/>
  <c r="E18" i="1"/>
  <c r="E17" i="1"/>
  <c r="E16" i="1"/>
  <c r="E19" i="1"/>
  <c r="F11" i="1" l="1"/>
  <c r="K20" i="1"/>
  <c r="J20" i="1"/>
  <c r="I20" i="1"/>
  <c r="H20" i="1"/>
  <c r="F20" i="1"/>
  <c r="G20" i="1"/>
  <c r="D20" i="1"/>
  <c r="C20" i="1"/>
  <c r="B20" i="1"/>
  <c r="E11" i="1" l="1"/>
  <c r="G11" i="1"/>
  <c r="H11" i="1"/>
  <c r="I11" i="1"/>
  <c r="J11" i="1"/>
  <c r="K11" i="1"/>
</calcChain>
</file>

<file path=xl/sharedStrings.xml><?xml version="1.0" encoding="utf-8"?>
<sst xmlns="http://schemas.openxmlformats.org/spreadsheetml/2006/main" count="100" uniqueCount="77">
  <si>
    <t>Total</t>
  </si>
  <si>
    <t>Art des Gesuchs</t>
  </si>
  <si>
    <t>Neue Massnahme</t>
  </si>
  <si>
    <t xml:space="preserve">Weiterentwicklung einer bestehenden Massnahme oder bestehender Instrumente </t>
  </si>
  <si>
    <t xml:space="preserve">Öffnung oder Erweiterung einer Massnahme für die spezifische Zielgruppe </t>
  </si>
  <si>
    <t>Verbesserungen von bestehenden Prozessen und Strukturen für einen verbesserten Zugang und Betreuung der Zielgruppe</t>
  </si>
  <si>
    <t>Projekttitel</t>
  </si>
  <si>
    <t>Projektträger</t>
  </si>
  <si>
    <t>Alle Beträge in CHF</t>
  </si>
  <si>
    <t>Beitrag SEM</t>
  </si>
  <si>
    <t>Projektbudget</t>
  </si>
  <si>
    <t xml:space="preserve">Verbesserungen von Prozessen und Strukturen (Netzwerk, Partnerschaften, Sensibilisierung / Ausbildung von Akteuren, institutionelle Öffnung, Entwicklung von Materialen, partizipativer Einbezug von Betroffenen) für einen verbesserten Zugang und Betreuung der Zielgruppe. </t>
  </si>
  <si>
    <t>Bemerkungen</t>
  </si>
  <si>
    <r>
      <t>Projektbudget</t>
    </r>
    <r>
      <rPr>
        <sz val="11"/>
        <color theme="1"/>
        <rFont val="Arial"/>
        <family val="2"/>
      </rPr>
      <t xml:space="preserve"> </t>
    </r>
  </si>
  <si>
    <t>Kanton</t>
  </si>
  <si>
    <t>Unterschrift des Gesuchstellers</t>
  </si>
  <si>
    <t>Amt</t>
  </si>
  <si>
    <t>Name/Vorname der/des Signierenden</t>
  </si>
  <si>
    <t>Datum</t>
  </si>
  <si>
    <t>Ort</t>
  </si>
  <si>
    <t>Funktion</t>
  </si>
  <si>
    <t>Eidgenössisches Justiz- und Polizeidepartement EJPD
Staatssekretariat für Migration SEM
Direktionsbereich Zuwanderung und Integration
Abteilung Integration</t>
  </si>
  <si>
    <t xml:space="preserve">Dieses Tabellenblatt wird nach der Finalisierung nicht ersichtlich sein (ausblenden). Ist vorerst für die Übersetzung wichtig. </t>
  </si>
  <si>
    <t>Programm zur Stabilisierung und Ressourcenaktivierung von Personen mit besonderen Bedürfnissen</t>
  </si>
  <si>
    <t>Diese Hinweise und Bestimmungen sind im Zusammenhang mit der Gesuchsstellung zu beachten und verbindlich:</t>
  </si>
  <si>
    <t xml:space="preserve">Hiermit bestätigen wir die Richtigkeit und Vollständigkeit aller Angaben zu diesem Gesuch. </t>
  </si>
  <si>
    <t>*Gesuche mit digitaler Unterschrift können ausschliesslich per Email zugestellt werden. Dokumente mit händischer Unterschrift sind zusätzlich per Post einzureichen: Staatssekretariat für Migration, Direktionsbereich Zuwanderung und Integration, Abteilung Integration, Quellenweg 6, 3003 Bern-Wabern</t>
  </si>
  <si>
    <t>Unterschrift</t>
  </si>
  <si>
    <r>
      <t xml:space="preserve">Eigenmittel Projektträger </t>
    </r>
    <r>
      <rPr>
        <sz val="11"/>
        <color theme="1"/>
        <rFont val="Arial"/>
        <family val="2"/>
      </rPr>
      <t>(falls nicht Kanton)</t>
    </r>
  </si>
  <si>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</si>
  <si>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</si>
  <si>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</si>
  <si>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</si>
  <si>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</si>
  <si>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</si>
  <si>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</si>
  <si>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</si>
  <si>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</si>
  <si>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</si>
  <si>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</si>
  <si>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</si>
  <si>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</si>
  <si>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</si>
  <si>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</si>
  <si>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</si>
  <si>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</si>
  <si>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</si>
  <si>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</si>
  <si>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</si>
  <si>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</si>
  <si>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</si>
  <si>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</si>
  <si>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</si>
  <si>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</si>
  <si>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</si>
  <si>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 xml:space="preserve"> </t>
  </si>
  <si>
    <t>Nr.</t>
  </si>
  <si>
    <t>Werden Mittel einer Regelstruktur und/oder von Dritten eingesetzt, bitte die entsprechende zuständige Stelle/Institution unter "Bemerkungen" ausführen. Wird die Massnahme im Bereich einer Regelstruktur umgesetzt, hat sich die entsprechende Stelle mit mind. 25% der Gesamtkosten zu beteiligen.</t>
  </si>
  <si>
    <r>
      <t>Die Eingabe erfolgt durch den Kanton</t>
    </r>
    <r>
      <rPr>
        <b/>
        <sz val="10"/>
        <color rgb="FFFF0000"/>
        <rFont val="Arial"/>
        <family val="2"/>
      </rPr>
      <t xml:space="preserve"> </t>
    </r>
    <r>
      <rPr>
        <b/>
        <sz val="10"/>
        <color theme="1"/>
        <rFont val="Arial"/>
        <family val="2"/>
      </rPr>
      <t>als koordinierende und/oder leitende Projektträgerin. Hauptantragsteller für die Subventionen sind kantonale Ansprechstellen für Integration (Integrationsdelegierte/r) oder kantonale Asylbehörden (Asylkoordinatoren/-innen). Diese zwei Stellen legen untereinander fest, wer gegenüber dem SEM die Federführung und Ansprechfunktion wahrnimmt. Die andere Stelle ist nicht verpflichtet, sich aktiv an dem Vorhaben zu beteiligen, muss jedoch mit der Teilnahme am Programm sowie mit der Durchführung der Projekte einverstanden sein. Mit dem vorliegenden Gesuch bestätigt die federführende kantonale Stelle</t>
    </r>
    <r>
      <rPr>
        <b/>
        <sz val="10"/>
        <color theme="1"/>
        <rFont val="Arial"/>
        <family val="2"/>
      </rPr>
      <t>, dass die kantonale Ansprechstelle für Integration (Integrationsdelegierte/r) respektive die kantonale Asylbehörde (Asylkoordinatoren/-innen) über das Gesuch informiert und damit einverstanden ist.</t>
    </r>
  </si>
  <si>
    <t xml:space="preserve">Konaktperson </t>
  </si>
  <si>
    <t xml:space="preserve">Mit der Eingabe des Gesuchs bestätigt der Kanton, dass die im Rahmen des Programms finanzierten Massnahmen nicht über den Integrationsförderkredit (Art. 58 Abs. 3 AIG) finanziert werden. </t>
  </si>
  <si>
    <t>Gesuch des Kantons um Teilnahme am "Programm R" des SEM</t>
  </si>
  <si>
    <t>Vom Bund erhaltene finanzielle Beiträge aus der Integrationspauschale (Art. 58 Abs. 2 AIG), die als Teil der Eigenfinanzierung vom Kanton für das Programm R eingesetzt werden, müssen im KIP-Finanzraster ausgeweisen werden (vgl. Kap. 5.1. Ausschreibung).</t>
  </si>
  <si>
    <t>Subventionen von Massnahmen im Bereich der Regelstrukturen können im Sinne einer Anschubfinanzierung zur nachhaltigen Verankerung in die Regelstruktur geleistet werden, sofern die organisierende und/oder durchführende Institution (Sozialhilfe, Gesundheitsinstitution, Bildungswesen, usw.) sich an den Gesamtkosten beteiligt. Diese Beteiligung muss mindestens 25 Prozent der Projektkosten betragen (z. B. SEM 50 %, kantonale spezifische Integration 25 %, Regelstruktur 25 %).</t>
  </si>
  <si>
    <r>
      <rPr>
        <b/>
        <sz val="11"/>
        <rFont val="Arial"/>
        <family val="2"/>
      </rPr>
      <t>Bitte senden Sie Ihr Gesuch* (Deckblatt,</t>
    </r>
    <r>
      <rPr>
        <sz val="11"/>
        <color theme="10"/>
        <rFont val="Arial"/>
        <family val="2"/>
      </rPr>
      <t xml:space="preserve"> </t>
    </r>
    <r>
      <rPr>
        <u/>
        <sz val="11"/>
        <color theme="10"/>
        <rFont val="Arial"/>
        <family val="2"/>
      </rPr>
      <t xml:space="preserve">Gesamtbudget </t>
    </r>
    <r>
      <rPr>
        <b/>
        <sz val="11"/>
        <rFont val="Arial"/>
        <family val="2"/>
      </rPr>
      <t xml:space="preserve">sowie Projektbeschriebe) an integration@sem.admin.ch. </t>
    </r>
  </si>
  <si>
    <t xml:space="preserve">Gesamtbudget </t>
  </si>
  <si>
    <t>KT</t>
  </si>
  <si>
    <t>T
T</t>
  </si>
  <si>
    <t xml:space="preserve">In % des Projekt- budgets
</t>
  </si>
  <si>
    <t>In % des Projekt- budgets</t>
  </si>
  <si>
    <t>davon IP-Mittel*</t>
  </si>
  <si>
    <t>Mittel Kanton (spez. Integrations-förderung)*</t>
  </si>
  <si>
    <t>Beitrag Regel- struktur**</t>
  </si>
  <si>
    <t>Beitrag Dritte**</t>
  </si>
  <si>
    <t>*</t>
  </si>
  <si>
    <t>**</t>
  </si>
  <si>
    <t xml:space="preserve">Bitte unter "Mittel Kanton (spez. Integrationsförderung)" die gesamten Mittel inkl. Mittel aus der IP (falls eingesetzt) angeben und zusätzlich die IP-Mittel seraprat unter "davon IP-Mittel" ergänzen.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</si>
</sst>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43" formatCode="_ * #,##0.00_ ;_ * \-#,##0.00_ ;_ * &quot;-&quot;??_ ;_ @_ "/>
    <numFmt numFmtId="164" formatCode="_ * #,##0_ ;_ * \-#,##0_ ;_ * &quot;-&quot;??_ ;_ @_ "/>
  </numFmts>
  <fonts count="20" x14ac:knownFonts="1">
    <font>
      <sz val="11"/>
      <color theme="1"/>
      <name val="Arial"/>
      <family val="2"/>
    </font>
    <font>
      <sz val="11"/>
      <color theme="1"/>
      <name val="Arial"/>
      <family val="2"/>
    </font>
    <font>
      <b/>
      <sz val="11"/>
      <color theme="1"/>
      <name val="Arial"/>
      <family val="2"/>
    </font>
    <font>
      <b/>
      <sz val="15"/>
      <color theme="1"/>
      <name val="Arial"/>
      <family val="2"/>
    </font>
    <font>
      <sz val="15"/>
      <color theme="1"/>
      <name val="Arial"/>
      <family val="2"/>
    </font>
    <font>
      <b/>
      <sz val="11"/>
      <name val="Arial"/>
      <family val="2"/>
    </font>
    <font>
      <b/>
      <i/>
      <sz val="11"/>
      <color theme="0" tint="-0.34998626667073579"/>
      <name val="Arial"/>
      <family val="2"/>
    </font>
    <font>
      <sz val="8"/>
      <color theme="1"/>
      <name val="Arial"/>
      <family val="2"/>
    </font>
    <font>
      <sz val="10"/>
      <color theme="1"/>
      <name val="Arial"/>
      <family val="2"/>
    </font>
    <font>
      <b/>
      <sz val="10"/>
      <color theme="1"/>
      <name val="Arial"/>
      <family val="2"/>
    </font>
    <font>
      <b/>
      <sz val="11"/>
      <color rgb="FFFF0000"/>
      <name val="Arial"/>
      <family val="2"/>
    </font>
    <font>
      <sz val="9"/>
      <color theme="1"/>
      <name val="Arial"/>
      <family val="2"/>
    </font>
    <font>
      <b/>
      <sz val="10"/>
      <color rgb="FFFF0000"/>
      <name val="Arial"/>
      <family val="2"/>
    </font>
    <font>
      <b/>
      <sz val="10"/>
      <name val="Arial"/>
      <family val="2"/>
    </font>
    <font>
      <sz val="10"/>
      <name val="Arial"/>
      <family val="2"/>
    </font>
    <font>
      <u/>
      <sz val="11"/>
      <color theme="10"/>
      <name val="Arial"/>
      <family val="2"/>
    </font>
    <font>
      <sz val="11"/>
      <color theme="10"/>
      <name val="Arial"/>
      <family val="2"/>
    </font>
    <font>
      <sz val="7"/>
      <color theme="1"/>
      <name val="Arial"/>
      <family val="2"/>
    </font>
    <font>
      <b/>
      <sz val="7"/>
      <color theme="1"/>
      <name val="Arial"/>
      <family val="2"/>
    </font>
    <font>
      <sz val="7"/>
      <color rgb="FFA19D9D"/>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6" tint="0.79998168889431442"/>
        <bgColor indexed="64"/>
      </patternFill>
    </fill>
    <fill>
      <patternFill patternType="solid">
        <fgColor indexed="6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34">
    <xf numFmtId="0" fontId="0" fillId="0" borderId="0" xfId="0"/>
    <xf numFmtId="164" fontId="0" fillId="0" borderId="0" xfId="1" applyNumberFormat="1" applyFont="1"/>
    <xf numFmtId="164" fontId="2" fillId="0" borderId="0" xfId="1" applyNumberFormat="1"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0" fillId="0" borderId="0" xfId="0" applyAlignment="1">
      <alignment wrapText="1"/>
    </xf>
    <xf numFmtId="0" fontId="4" fillId="0" borderId="0" xfId="0" applyFont="1" applyAlignment="1">
      <alignment vertical="center"/>
    </xf>
    <xf numFmtId="0" fontId="4" fillId="2" borderId="0" xfId="0" applyFont="1" applyFill="1" applyAlignment="1">
      <alignment vertical="center"/>
    </xf>
    <xf numFmtId="164" fontId="4" fillId="2" borderId="0" xfId="1" applyNumberFormat="1" applyFont="1" applyFill="1" applyAlignment="1">
      <alignment vertical="center"/>
    </xf>
    <xf numFmtId="164" fontId="3" fillId="2" borderId="0" xfId="1" applyNumberFormat="1" applyFont="1" applyFill="1" applyAlignment="1">
      <alignment vertical="center"/>
    </xf>
    <xf numFmtId="0" fontId="0" fillId="0" borderId="0" xfId="0" applyFont="1" applyFill="1" applyAlignment="1">
      <alignment vertical="center"/>
    </xf>
    <xf numFmtId="164" fontId="0" fillId="0" borderId="0" xfId="1" applyNumberFormat="1" applyFont="1" applyFill="1" applyAlignment="1">
      <alignment vertical="center"/>
    </xf>
    <xf numFmtId="0" fontId="3" fillId="0" borderId="0" xfId="0" applyFont="1"/>
    <xf numFmtId="0" fontId="7" fillId="0" borderId="0" xfId="0" applyFont="1" applyAlignment="1">
      <alignment vertical="center"/>
    </xf>
    <xf numFmtId="0" fontId="7" fillId="0" borderId="0" xfId="0" applyFont="1" applyAlignment="1">
      <alignment vertical="top" wrapText="1"/>
    </xf>
    <xf numFmtId="0" fontId="10" fillId="0" borderId="0" xfId="0" applyFont="1" applyAlignment="1">
      <alignment wrapText="1"/>
    </xf>
    <xf numFmtId="0" fontId="11" fillId="0" borderId="0" xfId="0" applyFont="1"/>
    <xf numFmtId="0" fontId="9" fillId="0" borderId="0" xfId="0" applyFont="1" applyFill="1" applyBorder="1" applyAlignment="1">
      <alignment horizontal="left" vertical="center"/>
    </xf>
    <xf numFmtId="0" fontId="0" fillId="0" borderId="0" xfId="0" applyFill="1" applyBorder="1"/>
    <xf numFmtId="0" fontId="0" fillId="0" borderId="0" xfId="0" applyFill="1"/>
    <xf numFmtId="0" fontId="0" fillId="0" borderId="0" xfId="0" applyBorder="1"/>
    <xf numFmtId="0" fontId="2" fillId="3" borderId="3" xfId="0" applyFont="1" applyFill="1" applyBorder="1" applyAlignment="1" applyProtection="1">
      <alignment horizontal="left" vertical="top" wrapText="1"/>
    </xf>
    <xf numFmtId="164" fontId="2" fillId="3" borderId="3" xfId="1" applyNumberFormat="1" applyFont="1" applyFill="1" applyBorder="1" applyAlignment="1" applyProtection="1">
      <alignment horizontal="left" vertical="top"/>
    </xf>
    <xf numFmtId="164" fontId="2" fillId="3" borderId="3" xfId="1" applyNumberFormat="1" applyFont="1" applyFill="1" applyBorder="1" applyAlignment="1" applyProtection="1">
      <alignment horizontal="left" vertical="top" wrapText="1"/>
    </xf>
    <xf numFmtId="0" fontId="2" fillId="6" borderId="3" xfId="0" applyFont="1" applyFill="1" applyBorder="1"/>
    <xf numFmtId="0" fontId="0" fillId="6" borderId="3" xfId="0" quotePrefix="1" applyFill="1" applyBorder="1"/>
    <xf numFmtId="0" fontId="0" fillId="6" borderId="3" xfId="0" applyFill="1" applyBorder="1"/>
    <xf numFmtId="0" fontId="0" fillId="0" borderId="7" xfId="0" applyFill="1" applyBorder="1"/>
    <xf numFmtId="0" fontId="0" fillId="0" borderId="6" xfId="0" applyFill="1" applyBorder="1"/>
    <xf numFmtId="0" fontId="9" fillId="0" borderId="4" xfId="0" applyFont="1" applyBorder="1" applyAlignment="1">
      <alignment vertical="center"/>
    </xf>
    <xf numFmtId="0" fontId="0" fillId="0" borderId="4" xfId="0" applyBorder="1"/>
    <xf numFmtId="0" fontId="7" fillId="0" borderId="0" xfId="0" applyFont="1" applyAlignment="1">
      <alignment horizontal="left" vertical="center" wrapText="1"/>
    </xf>
    <xf numFmtId="0" fontId="8" fillId="5" borderId="3" xfId="0" applyFont="1" applyFill="1" applyBorder="1" applyAlignment="1"/>
    <xf numFmtId="0" fontId="9" fillId="0" borderId="0" xfId="0" applyFont="1"/>
    <xf numFmtId="0" fontId="14" fillId="0" borderId="0" xfId="0" applyFont="1"/>
    <xf numFmtId="0" fontId="0" fillId="7" borderId="0" xfId="0" applyFill="1"/>
    <xf numFmtId="0" fontId="6" fillId="7" borderId="0" xfId="0" applyFont="1" applyFill="1"/>
    <xf numFmtId="164" fontId="0" fillId="7" borderId="0" xfId="1" applyNumberFormat="1" applyFont="1" applyFill="1"/>
    <xf numFmtId="164" fontId="2" fillId="7" borderId="0" xfId="1" applyNumberFormat="1" applyFont="1" applyFill="1"/>
    <xf numFmtId="0" fontId="2" fillId="0" borderId="3" xfId="0" applyFont="1" applyBorder="1" applyAlignment="1">
      <alignment horizontal="left" vertical="top"/>
    </xf>
    <xf numFmtId="164" fontId="2" fillId="4" borderId="3" xfId="1" applyNumberFormat="1" applyFont="1" applyFill="1" applyBorder="1" applyAlignment="1">
      <alignment horizontal="left" vertical="top" wrapText="1"/>
    </xf>
    <xf numFmtId="0" fontId="0" fillId="0" borderId="0" xfId="0" applyProtection="1">
      <protection locked="0"/>
    </xf>
    <xf numFmtId="0" fontId="0" fillId="0" borderId="0" xfId="0" applyFont="1" applyProtection="1">
      <protection locked="0"/>
    </xf>
    <xf numFmtId="0" fontId="2" fillId="0" borderId="6" xfId="0" applyFont="1" applyBorder="1" applyProtection="1">
      <protection locked="0"/>
    </xf>
    <xf numFmtId="49" fontId="2" fillId="0" borderId="6" xfId="0" applyNumberFormat="1" applyFont="1" applyBorder="1" applyProtection="1">
      <protection locked="0"/>
    </xf>
    <xf numFmtId="0" fontId="9" fillId="0" borderId="1" xfId="0" applyFont="1" applyFill="1" applyBorder="1" applyAlignment="1">
      <alignment horizontal="left" vertical="center"/>
    </xf>
    <xf numFmtId="0" fontId="0" fillId="0" borderId="2" xfId="0" applyFill="1" applyBorder="1"/>
    <xf numFmtId="0" fontId="0" fillId="0" borderId="11" xfId="0" applyFill="1" applyBorder="1"/>
    <xf numFmtId="0" fontId="0" fillId="0" borderId="12" xfId="0" applyFill="1" applyBorder="1"/>
    <xf numFmtId="0" fontId="8" fillId="0" borderId="9" xfId="0" applyFont="1" applyBorder="1" applyAlignment="1">
      <alignment vertical="center"/>
    </xf>
    <xf numFmtId="0" fontId="0" fillId="0" borderId="10" xfId="0" applyBorder="1"/>
    <xf numFmtId="0" fontId="0" fillId="0" borderId="13" xfId="0" applyBorder="1"/>
    <xf numFmtId="0" fontId="15" fillId="0" borderId="0" xfId="3" applyAlignment="1" applyProtection="1">
      <alignment vertical="center"/>
      <protection locked="0"/>
    </xf>
    <xf numFmtId="0" fontId="6" fillId="7" borderId="0" xfId="0" applyFont="1" applyFill="1" applyAlignment="1">
      <alignment vertical="top"/>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horizontal="left" vertical="top" wrapText="1"/>
    </xf>
    <xf numFmtId="0" fontId="19" fillId="0" borderId="0" xfId="0" applyFont="1" applyAlignment="1">
      <alignment wrapText="1"/>
    </xf>
    <xf numFmtId="0" fontId="17" fillId="0" borderId="0" xfId="0" applyFont="1"/>
    <xf numFmtId="0" fontId="18" fillId="0" borderId="0" xfId="0" applyFont="1" applyAlignment="1">
      <alignment horizontal="left" vertical="top"/>
    </xf>
    <xf numFmtId="0" fontId="2" fillId="0" borderId="0" xfId="0" applyFont="1" applyFill="1"/>
    <xf numFmtId="0" fontId="2" fillId="0" borderId="0" xfId="0" applyNumberFormat="1" applyFont="1" applyFill="1"/>
    <xf numFmtId="9" fontId="2" fillId="0" borderId="0" xfId="0" applyNumberFormat="1" applyFont="1" applyFill="1"/>
    <xf numFmtId="164" fontId="2" fillId="0" borderId="12" xfId="1" applyNumberFormat="1" applyFont="1" applyBorder="1"/>
    <xf numFmtId="0" fontId="0" fillId="0" borderId="14" xfId="0" applyFill="1" applyBorder="1" applyAlignment="1" applyProtection="1">
      <alignment vertical="top" wrapText="1"/>
      <protection locked="0"/>
    </xf>
    <xf numFmtId="0" fontId="0" fillId="3" borderId="3" xfId="0" applyFont="1" applyFill="1" applyBorder="1" applyProtection="1">
      <protection locked="0"/>
    </xf>
    <xf numFmtId="0" fontId="0" fillId="0" borderId="14" xfId="0" applyBorder="1"/>
    <xf numFmtId="0" fontId="2" fillId="0" borderId="14" xfId="0" applyFont="1" applyBorder="1" applyAlignment="1">
      <alignment horizontal="left" vertical="top"/>
    </xf>
    <xf numFmtId="0" fontId="0" fillId="0" borderId="14" xfId="0" applyBorder="1" applyAlignment="1" applyProtection="1">
      <alignment vertical="top" wrapText="1"/>
      <protection locked="0"/>
    </xf>
    <xf numFmtId="0" fontId="0" fillId="0" borderId="14" xfId="0" applyBorder="1" applyAlignment="1" applyProtection="1">
      <alignment vertical="top"/>
      <protection locked="0"/>
    </xf>
    <xf numFmtId="0" fontId="0" fillId="0" borderId="14" xfId="0" applyBorder="1" applyAlignment="1">
      <alignment vertical="top"/>
    </xf>
    <xf numFmtId="164" fontId="1" fillId="3" borderId="3" xfId="1" applyNumberFormat="1" applyFont="1" applyFill="1" applyBorder="1" applyAlignment="1" applyProtection="1">
      <alignment horizontal="left" vertical="top" wrapText="1"/>
    </xf>
    <xf numFmtId="0" fontId="6" fillId="7" borderId="0" xfId="0" applyFont="1" applyFill="1" applyAlignment="1">
      <alignment horizontal="right" vertical="top"/>
    </xf>
    <xf numFmtId="0" fontId="2" fillId="0" borderId="15" xfId="0" applyFont="1" applyFill="1" applyBorder="1" applyAlignment="1" applyProtection="1">
      <alignment vertical="top"/>
    </xf>
    <xf numFmtId="0" fontId="2" fillId="0" borderId="14" xfId="0" applyFont="1" applyFill="1" applyBorder="1" applyAlignment="1" applyProtection="1">
      <alignment vertical="top"/>
    </xf>
    <xf numFmtId="0" fontId="2" fillId="0" borderId="16" xfId="0" applyFont="1" applyFill="1" applyBorder="1" applyAlignment="1" applyProtection="1">
      <alignment vertical="top"/>
    </xf>
    <xf numFmtId="0" fontId="2" fillId="0" borderId="5" xfId="0" applyFont="1" applyFill="1" applyBorder="1" applyAlignment="1" applyProtection="1">
      <alignment vertical="top"/>
      <protection locked="0"/>
    </xf>
    <xf numFmtId="0" fontId="2" fillId="0" borderId="8" xfId="0" applyFont="1" applyFill="1" applyBorder="1" applyAlignment="1" applyProtection="1">
      <alignment vertical="top"/>
      <protection locked="0"/>
    </xf>
    <xf numFmtId="0" fontId="2" fillId="0" borderId="9" xfId="0" applyFont="1" applyFill="1" applyBorder="1" applyAlignment="1" applyProtection="1">
      <alignment vertical="top"/>
      <protection locked="0"/>
    </xf>
    <xf numFmtId="49" fontId="0" fillId="0" borderId="5" xfId="0" applyNumberFormat="1" applyFill="1" applyBorder="1" applyAlignment="1" applyProtection="1">
      <alignment vertical="top" wrapText="1"/>
      <protection locked="0"/>
    </xf>
    <xf numFmtId="49" fontId="0" fillId="0" borderId="8" xfId="0" applyNumberFormat="1" applyFill="1" applyBorder="1" applyAlignment="1" applyProtection="1">
      <alignment vertical="top"/>
      <protection locked="0"/>
    </xf>
    <xf numFmtId="49" fontId="0" fillId="0" borderId="9" xfId="0" applyNumberFormat="1" applyFill="1" applyBorder="1" applyAlignment="1" applyProtection="1">
      <alignment vertical="top"/>
      <protection locked="0"/>
    </xf>
    <xf numFmtId="49" fontId="0" fillId="0" borderId="5" xfId="0" applyNumberFormat="1" applyFill="1" applyBorder="1" applyAlignment="1" applyProtection="1">
      <alignment vertical="top"/>
      <protection locked="0"/>
    </xf>
    <xf numFmtId="0" fontId="2" fillId="0" borderId="1" xfId="0" applyFont="1" applyBorder="1" applyProtection="1">
      <protection locked="0"/>
    </xf>
    <xf numFmtId="164" fontId="2" fillId="0" borderId="5" xfId="1" applyNumberFormat="1" applyFont="1" applyFill="1" applyBorder="1" applyAlignment="1" applyProtection="1">
      <alignment vertical="top"/>
    </xf>
    <xf numFmtId="164" fontId="2" fillId="0" borderId="8" xfId="1" applyNumberFormat="1" applyFont="1" applyFill="1" applyBorder="1" applyAlignment="1" applyProtection="1">
      <alignment vertical="top"/>
    </xf>
    <xf numFmtId="164" fontId="2" fillId="3" borderId="1" xfId="1" applyNumberFormat="1" applyFont="1" applyFill="1" applyBorder="1" applyProtection="1"/>
    <xf numFmtId="164" fontId="0" fillId="0" borderId="5" xfId="1" applyNumberFormat="1" applyFont="1" applyFill="1" applyBorder="1" applyAlignment="1" applyProtection="1">
      <alignment vertical="top"/>
      <protection locked="0"/>
    </xf>
    <xf numFmtId="164" fontId="0" fillId="0" borderId="8" xfId="1" applyNumberFormat="1" applyFont="1" applyFill="1" applyBorder="1" applyAlignment="1" applyProtection="1">
      <alignment vertical="top"/>
      <protection locked="0"/>
    </xf>
    <xf numFmtId="164" fontId="0" fillId="0" borderId="9" xfId="1" applyNumberFormat="1" applyFont="1" applyBorder="1"/>
    <xf numFmtId="164" fontId="2" fillId="0" borderId="15" xfId="1" applyNumberFormat="1" applyFont="1" applyFill="1" applyBorder="1" applyAlignment="1" applyProtection="1">
      <alignment vertical="top"/>
      <protection locked="0"/>
    </xf>
    <xf numFmtId="164" fontId="2" fillId="0" borderId="14" xfId="1" applyNumberFormat="1" applyFont="1" applyFill="1" applyBorder="1" applyAlignment="1" applyProtection="1">
      <alignment vertical="top"/>
      <protection locked="0"/>
    </xf>
    <xf numFmtId="164" fontId="2" fillId="3" borderId="3" xfId="1" applyNumberFormat="1" applyFont="1" applyFill="1" applyBorder="1" applyProtection="1"/>
    <xf numFmtId="0" fontId="0" fillId="0" borderId="15" xfId="0" applyFill="1" applyBorder="1" applyAlignment="1" applyProtection="1">
      <alignment vertical="top" wrapText="1"/>
      <protection locked="0"/>
    </xf>
    <xf numFmtId="164" fontId="2" fillId="0" borderId="2" xfId="1" applyNumberFormat="1" applyFont="1" applyBorder="1" applyAlignment="1">
      <alignment horizontal="left" vertical="top" wrapText="1"/>
    </xf>
    <xf numFmtId="164" fontId="2" fillId="0" borderId="2" xfId="1" quotePrefix="1" applyNumberFormat="1" applyFont="1" applyBorder="1" applyAlignment="1">
      <alignment horizontal="left" vertical="top" wrapText="1"/>
    </xf>
    <xf numFmtId="164" fontId="2" fillId="0" borderId="2" xfId="1" applyNumberFormat="1" applyFont="1" applyBorder="1" applyAlignment="1">
      <alignment vertical="top" wrapText="1"/>
    </xf>
    <xf numFmtId="0" fontId="2" fillId="7" borderId="2" xfId="0" applyFont="1" applyFill="1" applyBorder="1" applyAlignment="1" applyProtection="1">
      <alignment horizontal="left" vertical="top" wrapText="1"/>
    </xf>
    <xf numFmtId="0" fontId="2" fillId="0" borderId="2" xfId="0" applyFont="1" applyBorder="1" applyAlignment="1">
      <alignment horizontal="left" vertical="top"/>
    </xf>
    <xf numFmtId="0" fontId="0" fillId="0" borderId="16" xfId="0" applyBorder="1" applyAlignment="1">
      <alignment vertical="top"/>
    </xf>
    <xf numFmtId="0" fontId="2" fillId="0" borderId="14" xfId="0" applyFont="1" applyFill="1" applyBorder="1" applyAlignment="1">
      <alignment vertical="top"/>
    </xf>
    <xf numFmtId="0" fontId="2" fillId="0" borderId="16" xfId="0" applyFont="1" applyFill="1" applyBorder="1" applyAlignment="1">
      <alignment vertical="top"/>
    </xf>
    <xf numFmtId="41" fontId="0" fillId="0" borderId="15" xfId="0" applyNumberFormat="1" applyFill="1" applyBorder="1" applyAlignment="1" applyProtection="1">
      <alignment vertical="top"/>
    </xf>
    <xf numFmtId="41" fontId="0" fillId="0" borderId="14" xfId="0" applyNumberFormat="1" applyFill="1" applyBorder="1" applyAlignment="1" applyProtection="1">
      <alignment vertical="top"/>
    </xf>
    <xf numFmtId="0" fontId="0" fillId="0" borderId="14" xfId="0" applyNumberFormat="1" applyFont="1" applyFill="1" applyBorder="1" applyAlignment="1">
      <alignment vertical="top"/>
    </xf>
    <xf numFmtId="0" fontId="0" fillId="0" borderId="16" xfId="0" applyNumberFormat="1" applyFont="1" applyFill="1" applyBorder="1" applyAlignment="1">
      <alignment horizontal="right" vertical="top"/>
    </xf>
    <xf numFmtId="9" fontId="2" fillId="0" borderId="15" xfId="2" applyFont="1" applyFill="1" applyBorder="1" applyAlignment="1" applyProtection="1">
      <alignment horizontal="right" vertical="top"/>
    </xf>
    <xf numFmtId="9" fontId="2" fillId="0" borderId="14" xfId="2" applyFont="1" applyFill="1" applyBorder="1" applyAlignment="1" applyProtection="1">
      <alignment horizontal="right" vertical="top"/>
    </xf>
    <xf numFmtId="9" fontId="2" fillId="0" borderId="14" xfId="0" applyNumberFormat="1" applyFont="1" applyFill="1" applyBorder="1" applyAlignment="1">
      <alignment vertical="top"/>
    </xf>
    <xf numFmtId="9" fontId="2" fillId="0" borderId="16" xfId="0" applyNumberFormat="1" applyFont="1" applyFill="1" applyBorder="1" applyAlignment="1">
      <alignment horizontal="right" vertical="top"/>
    </xf>
    <xf numFmtId="9" fontId="0" fillId="0" borderId="15" xfId="2" applyFont="1" applyFill="1" applyBorder="1" applyAlignment="1" applyProtection="1">
      <alignment horizontal="right" vertical="top"/>
    </xf>
    <xf numFmtId="9" fontId="0" fillId="0" borderId="14" xfId="2" applyFont="1" applyFill="1" applyBorder="1" applyAlignment="1" applyProtection="1">
      <alignment horizontal="right" vertical="top"/>
    </xf>
    <xf numFmtId="9" fontId="0" fillId="0" borderId="14" xfId="0" applyNumberFormat="1" applyFont="1" applyFill="1" applyBorder="1" applyAlignment="1">
      <alignment horizontal="right" vertical="top"/>
    </xf>
    <xf numFmtId="9" fontId="0" fillId="0" borderId="16" xfId="0" applyNumberFormat="1" applyFont="1" applyFill="1" applyBorder="1" applyAlignment="1">
      <alignment horizontal="right" vertical="top"/>
    </xf>
    <xf numFmtId="0" fontId="0" fillId="0" borderId="1" xfId="0" applyBorder="1"/>
    <xf numFmtId="0" fontId="11" fillId="0" borderId="4" xfId="0" applyFont="1" applyBorder="1" applyAlignment="1">
      <alignment horizontal="left" vertical="center" wrapText="1"/>
    </xf>
    <xf numFmtId="0" fontId="9" fillId="5" borderId="3" xfId="0" applyFont="1" applyFill="1" applyBorder="1" applyAlignment="1">
      <alignment horizontal="left" vertical="center"/>
    </xf>
    <xf numFmtId="0" fontId="13" fillId="5" borderId="3" xfId="0" applyFont="1" applyFill="1" applyBorder="1" applyAlignment="1">
      <alignment horizontal="left" vertical="center" wrapText="1"/>
    </xf>
    <xf numFmtId="0" fontId="9" fillId="5" borderId="3" xfId="0" applyFont="1" applyFill="1" applyBorder="1" applyAlignment="1">
      <alignment horizontal="left" vertical="center" wrapText="1"/>
    </xf>
    <xf numFmtId="0" fontId="8" fillId="5" borderId="3" xfId="0" applyFont="1" applyFill="1" applyBorder="1" applyAlignment="1">
      <alignment horizontal="left"/>
    </xf>
    <xf numFmtId="0" fontId="8" fillId="0" borderId="3" xfId="0" applyFont="1" applyBorder="1" applyAlignment="1" applyProtection="1">
      <alignment horizontal="left"/>
      <protection locked="0"/>
    </xf>
    <xf numFmtId="0" fontId="7" fillId="0" borderId="0" xfId="0" applyFont="1" applyAlignment="1">
      <alignment horizontal="left" vertical="center" wrapText="1"/>
    </xf>
    <xf numFmtId="0" fontId="9" fillId="0" borderId="0" xfId="0" applyFont="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3" xfId="0" applyFill="1" applyBorder="1" applyAlignment="1" applyProtection="1">
      <alignment horizontal="left" wrapText="1"/>
      <protection locked="0"/>
    </xf>
    <xf numFmtId="0" fontId="0" fillId="0" borderId="3" xfId="0" applyFill="1" applyBorder="1" applyAlignment="1" applyProtection="1">
      <alignment horizontal="left"/>
      <protection locked="0"/>
    </xf>
    <xf numFmtId="0" fontId="0" fillId="0" borderId="0" xfId="0" applyFont="1" applyFill="1" applyAlignment="1">
      <alignment horizontal="left" vertical="center"/>
    </xf>
    <xf numFmtId="0" fontId="6" fillId="7" borderId="0" xfId="0" applyFont="1" applyFill="1" applyAlignment="1">
      <alignment vertical="top" wrapText="1"/>
    </xf>
    <xf numFmtId="0" fontId="3" fillId="2" borderId="0" xfId="0" applyFont="1" applyFill="1" applyAlignment="1">
      <alignment horizontal="left" vertical="center"/>
    </xf>
    <xf numFmtId="0" fontId="6" fillId="7" borderId="0" xfId="0" applyFont="1" applyFill="1" applyAlignment="1">
      <alignment wrapText="1"/>
    </xf>
  </cellXfs>
  <cellStyles count="4">
    <cellStyle name="Komma" xfId="1" builtinId="3"/>
    <cellStyle name="Link" xfId="3" builtinId="8"/>
    <cellStyle name="Prozent" xfId="2" builtinId="5"/>
    <cellStyle name="Standard" xfId="0" builtinId="0"/>
  </cellStyles>
  <dxfs count="1">
    <dxf>
      <font>
        <color rgb="FFFF0000"/>
      </font>
    </dxf>
  </dxfs>
  <tableStyles count="0" defaultTableStyle="TableStyleMedium2" defaultPivotStyle="PivotStyleLight16"/>
  <colors>
    <mruColors>
      <color rgb="FFA19D9D"/>
      <color rgb="FFB4B4B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353604</xdr:colOff>
      <xdr:row>1</xdr:row>
      <xdr:rowOff>635</xdr:rowOff>
    </xdr:to>
    <xdr:pic>
      <xdr:nvPicPr>
        <xdr:cNvPr id="2" name="Bild 1" descr="Logo_co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979204" cy="64833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32"/>
  <sheetViews>
    <sheetView showGridLines="0" tabSelected="1" showWhiteSpace="0" view="pageBreakPreview" zoomScaleNormal="100" zoomScaleSheetLayoutView="100" workbookViewId="0">
      <selection activeCell="D8" sqref="D8:I8"/>
    </sheetView>
  </sheetViews>
  <sheetFormatPr baseColWidth="10" defaultRowHeight="13.8" x14ac:dyDescent="0.25"/>
  <cols>
    <col min="1" max="2" width="10.69921875" customWidth="1"/>
  </cols>
  <sheetData>
    <row r="1" spans="1:9" ht="55.5" customHeight="1" x14ac:dyDescent="0.25">
      <c r="B1" s="15"/>
      <c r="G1" s="122" t="s">
        <v>21</v>
      </c>
      <c r="H1" s="122"/>
      <c r="I1" s="122"/>
    </row>
    <row r="2" spans="1:9" ht="6" customHeight="1" x14ac:dyDescent="0.25">
      <c r="B2" s="15"/>
      <c r="G2" s="32"/>
      <c r="H2" s="32"/>
      <c r="I2" s="32"/>
    </row>
    <row r="3" spans="1:9" ht="19.2" x14ac:dyDescent="0.35">
      <c r="A3" s="13" t="s">
        <v>61</v>
      </c>
    </row>
    <row r="4" spans="1:9" ht="22.95" customHeight="1" x14ac:dyDescent="0.25">
      <c r="A4" s="17" t="s">
        <v>23</v>
      </c>
    </row>
    <row r="5" spans="1:9" ht="9" customHeight="1" x14ac:dyDescent="0.25">
      <c r="A5" s="17"/>
    </row>
    <row r="6" spans="1:9" ht="132.44999999999999" customHeight="1" x14ac:dyDescent="0.25">
      <c r="A6" s="123" t="s">
        <v>58</v>
      </c>
      <c r="B6" s="123"/>
      <c r="C6" s="123"/>
      <c r="D6" s="123"/>
      <c r="E6" s="123"/>
      <c r="F6" s="123"/>
      <c r="G6" s="123"/>
      <c r="H6" s="123"/>
      <c r="I6" s="123"/>
    </row>
    <row r="7" spans="1:9" x14ac:dyDescent="0.25">
      <c r="A7" s="14"/>
    </row>
    <row r="8" spans="1:9" ht="35.25" customHeight="1" x14ac:dyDescent="0.25">
      <c r="A8" s="117" t="s">
        <v>14</v>
      </c>
      <c r="B8" s="117"/>
      <c r="C8" s="117"/>
      <c r="D8" s="129" t="s">
        <v>14</v>
      </c>
      <c r="E8" s="129"/>
      <c r="F8" s="129"/>
      <c r="G8" s="129"/>
      <c r="H8" s="129"/>
      <c r="I8" s="129"/>
    </row>
    <row r="9" spans="1:9" ht="35.25" customHeight="1" x14ac:dyDescent="0.25">
      <c r="A9" s="118" t="s">
        <v>16</v>
      </c>
      <c r="B9" s="119"/>
      <c r="C9" s="119"/>
      <c r="D9" s="128"/>
      <c r="E9" s="128"/>
      <c r="F9" s="128"/>
      <c r="G9" s="128"/>
      <c r="H9" s="128"/>
      <c r="I9" s="128"/>
    </row>
    <row r="10" spans="1:9" ht="35.25" customHeight="1" x14ac:dyDescent="0.25">
      <c r="A10" s="119" t="s">
        <v>59</v>
      </c>
      <c r="B10" s="119"/>
      <c r="C10" s="119"/>
      <c r="D10" s="128"/>
      <c r="E10" s="128"/>
      <c r="F10" s="128"/>
      <c r="G10" s="128"/>
      <c r="H10" s="128"/>
      <c r="I10" s="128"/>
    </row>
    <row r="11" spans="1:9" s="20" customFormat="1" ht="25.5" customHeight="1" x14ac:dyDescent="0.25">
      <c r="A11" s="18"/>
      <c r="B11" s="19"/>
    </row>
    <row r="12" spans="1:9" s="20" customFormat="1" ht="35.1" customHeight="1" x14ac:dyDescent="0.25">
      <c r="A12" s="46" t="s">
        <v>24</v>
      </c>
      <c r="B12" s="28"/>
      <c r="C12" s="29"/>
      <c r="D12" s="29"/>
      <c r="E12" s="29"/>
      <c r="F12" s="29"/>
      <c r="G12" s="29"/>
      <c r="H12" s="29"/>
      <c r="I12" s="47"/>
    </row>
    <row r="13" spans="1:9" s="20" customFormat="1" ht="35.1" customHeight="1" x14ac:dyDescent="0.25">
      <c r="A13" s="124" t="s">
        <v>60</v>
      </c>
      <c r="B13" s="125"/>
      <c r="C13" s="125"/>
      <c r="D13" s="125"/>
      <c r="E13" s="125"/>
      <c r="F13" s="125"/>
      <c r="G13" s="125"/>
      <c r="H13" s="125"/>
      <c r="I13" s="48"/>
    </row>
    <row r="14" spans="1:9" s="20" customFormat="1" ht="42" customHeight="1" x14ac:dyDescent="0.25">
      <c r="A14" s="126" t="s">
        <v>62</v>
      </c>
      <c r="B14" s="127"/>
      <c r="C14" s="127"/>
      <c r="D14" s="127"/>
      <c r="E14" s="127"/>
      <c r="F14" s="127"/>
      <c r="G14" s="127"/>
      <c r="H14" s="127"/>
      <c r="I14" s="49"/>
    </row>
    <row r="15" spans="1:9" s="20" customFormat="1" ht="73.5" customHeight="1" x14ac:dyDescent="0.25">
      <c r="A15" s="126" t="s">
        <v>63</v>
      </c>
      <c r="B15" s="127"/>
      <c r="C15" s="127"/>
      <c r="D15" s="127"/>
      <c r="E15" s="127"/>
      <c r="F15" s="127"/>
      <c r="G15" s="127"/>
      <c r="H15" s="127"/>
      <c r="I15" s="49"/>
    </row>
    <row r="16" spans="1:9" x14ac:dyDescent="0.25">
      <c r="A16" s="50"/>
      <c r="B16" s="51"/>
      <c r="C16" s="51"/>
      <c r="D16" s="51"/>
      <c r="E16" s="51"/>
      <c r="F16" s="51"/>
      <c r="G16" s="51"/>
      <c r="H16" s="51"/>
      <c r="I16" s="52"/>
    </row>
    <row r="17" spans="1:9" x14ac:dyDescent="0.25">
      <c r="A17" s="30" t="s">
        <v>25</v>
      </c>
      <c r="B17" s="31"/>
      <c r="C17" s="31"/>
      <c r="D17" s="31"/>
      <c r="E17" s="31"/>
      <c r="F17" s="31"/>
      <c r="G17" s="31"/>
      <c r="H17" s="31"/>
      <c r="I17" s="31"/>
    </row>
    <row r="18" spans="1:9" ht="24.6" customHeight="1" x14ac:dyDescent="0.25"/>
    <row r="19" spans="1:9" x14ac:dyDescent="0.25">
      <c r="A19" s="34" t="s">
        <v>15</v>
      </c>
    </row>
    <row r="20" spans="1:9" x14ac:dyDescent="0.25">
      <c r="A20" s="21"/>
    </row>
    <row r="21" spans="1:9" x14ac:dyDescent="0.25">
      <c r="A21" s="120" t="s">
        <v>16</v>
      </c>
      <c r="B21" s="120"/>
      <c r="C21" s="120"/>
      <c r="D21" s="121"/>
      <c r="E21" s="121"/>
      <c r="F21" s="121"/>
    </row>
    <row r="22" spans="1:9" x14ac:dyDescent="0.25">
      <c r="A22" s="33" t="s">
        <v>17</v>
      </c>
      <c r="B22" s="33"/>
      <c r="C22" s="33"/>
      <c r="D22" s="121"/>
      <c r="E22" s="121"/>
      <c r="F22" s="121"/>
    </row>
    <row r="23" spans="1:9" x14ac:dyDescent="0.25">
      <c r="A23" s="120" t="s">
        <v>20</v>
      </c>
      <c r="B23" s="120"/>
      <c r="C23" s="120"/>
      <c r="D23" s="121"/>
      <c r="E23" s="121"/>
      <c r="F23" s="121"/>
    </row>
    <row r="24" spans="1:9" x14ac:dyDescent="0.25">
      <c r="A24" s="120" t="s">
        <v>18</v>
      </c>
      <c r="B24" s="120"/>
      <c r="C24" s="120"/>
      <c r="D24" s="121"/>
      <c r="E24" s="121"/>
      <c r="F24" s="121"/>
    </row>
    <row r="25" spans="1:9" x14ac:dyDescent="0.25">
      <c r="A25" s="120" t="s">
        <v>19</v>
      </c>
      <c r="B25" s="120"/>
      <c r="C25" s="120"/>
      <c r="D25" s="121"/>
      <c r="E25" s="121"/>
      <c r="F25" s="121"/>
    </row>
    <row r="28" spans="1:9" x14ac:dyDescent="0.25">
      <c r="A28" s="35" t="s">
        <v>27</v>
      </c>
    </row>
    <row r="30" spans="1:9" x14ac:dyDescent="0.25">
      <c r="A30" s="53" t="s">
        <v>64</v>
      </c>
    </row>
    <row r="31" spans="1:9" ht="35.1" customHeight="1" x14ac:dyDescent="0.25"/>
    <row r="32" spans="1:9" ht="42.75" customHeight="1" x14ac:dyDescent="0.25">
      <c r="A32" s="116" t="s">
        <v>26</v>
      </c>
      <c r="B32" s="116"/>
      <c r="C32" s="116"/>
      <c r="D32" s="116"/>
      <c r="E32" s="116"/>
      <c r="F32" s="116"/>
      <c r="G32" s="116"/>
      <c r="H32" s="116"/>
      <c r="I32" s="116"/>
    </row>
  </sheetData>
  <sheetProtection sheet="1" selectLockedCells="1"/>
  <mergeCells count="21">
    <mergeCell ref="G1:I1"/>
    <mergeCell ref="A6:I6"/>
    <mergeCell ref="A13:H13"/>
    <mergeCell ref="A14:H14"/>
    <mergeCell ref="A15:H15"/>
    <mergeCell ref="D10:I10"/>
    <mergeCell ref="D9:I9"/>
    <mergeCell ref="D8:I8"/>
    <mergeCell ref="A32:I32"/>
    <mergeCell ref="A8:C8"/>
    <mergeCell ref="A9:C9"/>
    <mergeCell ref="A10:C10"/>
    <mergeCell ref="A25:C25"/>
    <mergeCell ref="D21:F21"/>
    <mergeCell ref="D22:F22"/>
    <mergeCell ref="D23:F23"/>
    <mergeCell ref="D24:F24"/>
    <mergeCell ref="D25:F25"/>
    <mergeCell ref="A21:C21"/>
    <mergeCell ref="A23:C23"/>
    <mergeCell ref="A24:C24"/>
  </mergeCells>
  <hyperlinks>
    <hyperlink ref="A30" location="Gesamtbudget!A1" display="Gesamtbudget!A1"/>
  </hyperlinks>
  <pageMargins left="0.70866141732283472" right="0.70866141732283472" top="0.78740157480314965" bottom="0.78740157480314965"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Sortiertabelle!$A$1:$A$27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N23"/>
  <sheetViews>
    <sheetView view="pageBreakPreview" zoomScale="85" zoomScaleNormal="100" zoomScaleSheetLayoutView="85" workbookViewId="0">
      <pane xSplit="1" topLeftCell="B1" activePane="topRight" state="frozen"/>
      <selection pane="topRight" activeCell="B5" sqref="B5"/>
    </sheetView>
  </sheetViews>
  <sheetFormatPr baseColWidth="10" defaultRowHeight="13.8" x14ac:dyDescent="0.25"/>
  <cols>
    <col min="1" max="2" width="5.59765625" customWidth="1"/>
    <col min="3" max="4" width="20.59765625" customWidth="1"/>
    <col min="5" max="5" width="14.09765625" customWidth="1"/>
    <col min="6" max="11" width="14.09765625" style="1" customWidth="1"/>
    <col min="12" max="12" width="24.3984375" style="2" customWidth="1"/>
    <col min="14" max="14" width="10.69921875" style="59"/>
  </cols>
  <sheetData>
    <row r="1" spans="1:14" s="7" customFormat="1" ht="27.75" customHeight="1" x14ac:dyDescent="0.25">
      <c r="A1" s="132" t="s">
        <v>65</v>
      </c>
      <c r="B1" s="132"/>
      <c r="C1" s="132"/>
      <c r="D1" s="132"/>
      <c r="E1" s="8"/>
      <c r="F1" s="9"/>
      <c r="G1" s="9"/>
      <c r="H1" s="9"/>
      <c r="I1" s="9"/>
      <c r="J1" s="9"/>
      <c r="K1" s="9"/>
      <c r="L1" s="10"/>
      <c r="N1" s="55"/>
    </row>
    <row r="2" spans="1:14" s="11" customFormat="1" ht="18.75" customHeight="1" x14ac:dyDescent="0.25">
      <c r="A2" s="130" t="s">
        <v>8</v>
      </c>
      <c r="B2" s="130"/>
      <c r="C2" s="130"/>
      <c r="D2" s="130"/>
      <c r="F2" s="12"/>
      <c r="G2" s="12"/>
      <c r="H2" s="12"/>
      <c r="I2" s="12"/>
      <c r="J2" s="12"/>
      <c r="K2" s="12"/>
      <c r="L2" s="12"/>
      <c r="N2" s="56"/>
    </row>
    <row r="4" spans="1:14" s="4" customFormat="1" ht="59.4" customHeight="1" x14ac:dyDescent="0.25">
      <c r="A4" s="22" t="s">
        <v>66</v>
      </c>
      <c r="B4" s="22" t="s">
        <v>56</v>
      </c>
      <c r="C4" s="22" t="s">
        <v>6</v>
      </c>
      <c r="D4" s="22" t="s">
        <v>7</v>
      </c>
      <c r="E4" s="23" t="s">
        <v>10</v>
      </c>
      <c r="F4" s="24" t="s">
        <v>28</v>
      </c>
      <c r="G4" s="24" t="s">
        <v>71</v>
      </c>
      <c r="H4" s="72" t="s">
        <v>70</v>
      </c>
      <c r="I4" s="24" t="s">
        <v>72</v>
      </c>
      <c r="J4" s="24" t="s">
        <v>73</v>
      </c>
      <c r="K4" s="24" t="s">
        <v>9</v>
      </c>
      <c r="L4" s="24" t="s">
        <v>12</v>
      </c>
      <c r="N4" s="57"/>
    </row>
    <row r="5" spans="1:14" ht="19.8" x14ac:dyDescent="0.25">
      <c r="A5" s="74" t="str">
        <f>Deckblatt!D$8</f>
        <v>Kanton</v>
      </c>
      <c r="B5" s="77">
        <v>1</v>
      </c>
      <c r="C5" s="80"/>
      <c r="D5" s="83"/>
      <c r="E5" s="85">
        <f>F5+G5+I5+J5+K5</f>
        <v>0</v>
      </c>
      <c r="F5" s="88"/>
      <c r="G5" s="88"/>
      <c r="H5" s="88"/>
      <c r="I5" s="88"/>
      <c r="J5" s="88"/>
      <c r="K5" s="91"/>
      <c r="L5" s="94"/>
      <c r="N5" s="58" t="s">
        <v>67</v>
      </c>
    </row>
    <row r="6" spans="1:14" ht="19.8" x14ac:dyDescent="0.25">
      <c r="A6" s="75" t="str">
        <f>Deckblatt!D$8</f>
        <v>Kanton</v>
      </c>
      <c r="B6" s="78">
        <v>2</v>
      </c>
      <c r="C6" s="81"/>
      <c r="D6" s="81"/>
      <c r="E6" s="86">
        <f>F6+G6+I6+J6+K6</f>
        <v>0</v>
      </c>
      <c r="F6" s="89"/>
      <c r="G6" s="89"/>
      <c r="H6" s="89"/>
      <c r="I6" s="89"/>
      <c r="J6" s="89"/>
      <c r="K6" s="92"/>
      <c r="L6" s="65"/>
      <c r="N6" s="58" t="s">
        <v>67</v>
      </c>
    </row>
    <row r="7" spans="1:14" s="42" customFormat="1" ht="19.8" x14ac:dyDescent="0.25">
      <c r="A7" s="75" t="str">
        <f>Deckblatt!D$8</f>
        <v>Kanton</v>
      </c>
      <c r="B7" s="78">
        <v>3</v>
      </c>
      <c r="C7" s="81"/>
      <c r="D7" s="81"/>
      <c r="E7" s="86">
        <f t="shared" ref="E7:E8" si="0">F7+G7+I7+J7+K7</f>
        <v>0</v>
      </c>
      <c r="F7" s="89"/>
      <c r="G7" s="89"/>
      <c r="H7" s="89"/>
      <c r="I7" s="89"/>
      <c r="J7" s="89"/>
      <c r="K7" s="92"/>
      <c r="L7" s="65"/>
      <c r="N7" s="58" t="s">
        <v>67</v>
      </c>
    </row>
    <row r="8" spans="1:14" s="42" customFormat="1" ht="19.8" x14ac:dyDescent="0.25">
      <c r="A8" s="75" t="str">
        <f>IF(B$8=B$7+1,A$7,"")</f>
        <v/>
      </c>
      <c r="B8" s="78"/>
      <c r="C8" s="81"/>
      <c r="D8" s="81"/>
      <c r="E8" s="86">
        <f t="shared" si="0"/>
        <v>0</v>
      </c>
      <c r="F8" s="89"/>
      <c r="G8" s="89"/>
      <c r="H8" s="89"/>
      <c r="I8" s="89"/>
      <c r="J8" s="89"/>
      <c r="K8" s="92"/>
      <c r="L8" s="65"/>
      <c r="N8" s="58" t="s">
        <v>67</v>
      </c>
    </row>
    <row r="9" spans="1:14" s="42" customFormat="1" ht="19.8" x14ac:dyDescent="0.25">
      <c r="A9" s="75" t="str">
        <f t="shared" ref="A9:A10" si="1">IF(B9=B8+1,A$7,"")</f>
        <v/>
      </c>
      <c r="B9" s="78"/>
      <c r="C9" s="81"/>
      <c r="D9" s="81"/>
      <c r="E9" s="86">
        <f>F9+G9+I9+J9+K9</f>
        <v>0</v>
      </c>
      <c r="F9" s="89"/>
      <c r="G9" s="89"/>
      <c r="H9" s="89"/>
      <c r="I9" s="89"/>
      <c r="J9" s="89"/>
      <c r="K9" s="92"/>
      <c r="L9" s="65"/>
      <c r="N9" s="58" t="s">
        <v>67</v>
      </c>
    </row>
    <row r="10" spans="1:14" s="42" customFormat="1" ht="19.8" x14ac:dyDescent="0.25">
      <c r="A10" s="76" t="str">
        <f t="shared" si="1"/>
        <v/>
      </c>
      <c r="B10" s="79"/>
      <c r="C10" s="82"/>
      <c r="D10" s="81"/>
      <c r="E10" s="86">
        <f>F10+G10+I10+J10+K10</f>
        <v>0</v>
      </c>
      <c r="F10" s="89"/>
      <c r="G10" s="89"/>
      <c r="H10" s="89"/>
      <c r="I10" s="89"/>
      <c r="J10" s="89"/>
      <c r="K10" s="92"/>
      <c r="L10" s="65"/>
      <c r="N10" s="58" t="s">
        <v>67</v>
      </c>
    </row>
    <row r="11" spans="1:14" s="43" customFormat="1" ht="19.8" x14ac:dyDescent="0.25">
      <c r="A11" s="84"/>
      <c r="B11" s="44"/>
      <c r="C11" s="45" t="s">
        <v>55</v>
      </c>
      <c r="D11" s="84" t="s">
        <v>0</v>
      </c>
      <c r="E11" s="87">
        <f t="shared" ref="E11:K11" si="2">SUM(E5:E10)</f>
        <v>0</v>
      </c>
      <c r="F11" s="87">
        <f t="shared" si="2"/>
        <v>0</v>
      </c>
      <c r="G11" s="87">
        <f t="shared" si="2"/>
        <v>0</v>
      </c>
      <c r="H11" s="87">
        <f t="shared" si="2"/>
        <v>0</v>
      </c>
      <c r="I11" s="87">
        <f t="shared" si="2"/>
        <v>0</v>
      </c>
      <c r="J11" s="87">
        <f t="shared" si="2"/>
        <v>0</v>
      </c>
      <c r="K11" s="93">
        <f t="shared" si="2"/>
        <v>0</v>
      </c>
      <c r="L11" s="66"/>
      <c r="N11" s="58" t="s">
        <v>67</v>
      </c>
    </row>
    <row r="12" spans="1:14" ht="10.199999999999999" customHeight="1" x14ac:dyDescent="0.25">
      <c r="A12" s="115"/>
      <c r="E12" s="1"/>
      <c r="H12" s="90"/>
      <c r="K12" s="64"/>
      <c r="L12" s="67"/>
    </row>
    <row r="13" spans="1:14" s="3" customFormat="1" ht="55.2" x14ac:dyDescent="0.25">
      <c r="A13" s="40" t="s">
        <v>66</v>
      </c>
      <c r="B13" s="99" t="s">
        <v>56</v>
      </c>
      <c r="C13" s="98" t="s">
        <v>6</v>
      </c>
      <c r="D13" s="98" t="s">
        <v>7</v>
      </c>
      <c r="E13" s="97" t="s">
        <v>13</v>
      </c>
      <c r="F13" s="96" t="s">
        <v>68</v>
      </c>
      <c r="G13" s="95" t="s">
        <v>69</v>
      </c>
      <c r="H13" s="95" t="s">
        <v>69</v>
      </c>
      <c r="I13" s="95" t="s">
        <v>69</v>
      </c>
      <c r="J13" s="95" t="s">
        <v>69</v>
      </c>
      <c r="K13" s="41" t="s">
        <v>69</v>
      </c>
      <c r="L13" s="68"/>
      <c r="N13" s="60"/>
    </row>
    <row r="14" spans="1:14" ht="19.8" x14ac:dyDescent="0.25">
      <c r="A14" s="74" t="str">
        <f>A5</f>
        <v>Kanton</v>
      </c>
      <c r="B14" s="74">
        <f>B5</f>
        <v>1</v>
      </c>
      <c r="C14" s="103">
        <f t="shared" ref="C14:D16" si="3">C5</f>
        <v>0</v>
      </c>
      <c r="D14" s="103">
        <f t="shared" si="3"/>
        <v>0</v>
      </c>
      <c r="E14" s="107">
        <f>IFERROR(F14+G14+I14+J14+K14,"0%")</f>
        <v>0</v>
      </c>
      <c r="F14" s="111" t="str">
        <f t="shared" ref="F14:G16" si="4">IFERROR(F5/$E5,"0%")</f>
        <v>0%</v>
      </c>
      <c r="G14" s="111" t="str">
        <f t="shared" si="4"/>
        <v>0%</v>
      </c>
      <c r="H14" s="111"/>
      <c r="I14" s="111" t="str">
        <f>IFERROR(I5/$E5,"0%")</f>
        <v>0%</v>
      </c>
      <c r="J14" s="111" t="str">
        <f>IFERROR(J5/$E5,"0%")</f>
        <v>0%</v>
      </c>
      <c r="K14" s="111" t="str">
        <f>IFERROR(K5/$E5,"0%")</f>
        <v>0%</v>
      </c>
      <c r="L14" s="69"/>
      <c r="N14" s="58" t="s">
        <v>67</v>
      </c>
    </row>
    <row r="15" spans="1:14" ht="19.8" x14ac:dyDescent="0.25">
      <c r="A15" s="75" t="str">
        <f t="shared" ref="A15:A16" si="5">A6</f>
        <v>Kanton</v>
      </c>
      <c r="B15" s="75">
        <f>B6</f>
        <v>2</v>
      </c>
      <c r="C15" s="104">
        <f t="shared" si="3"/>
        <v>0</v>
      </c>
      <c r="D15" s="104">
        <f t="shared" si="3"/>
        <v>0</v>
      </c>
      <c r="E15" s="108">
        <f>IFERROR(SUM(F15:K15),"0%")</f>
        <v>0</v>
      </c>
      <c r="F15" s="112" t="str">
        <f t="shared" si="4"/>
        <v>0%</v>
      </c>
      <c r="G15" s="112" t="str">
        <f t="shared" si="4"/>
        <v>0%</v>
      </c>
      <c r="H15" s="112"/>
      <c r="I15" s="112" t="str">
        <f>IFERROR(I6/$E6,"0%")</f>
        <v>0%</v>
      </c>
      <c r="J15" s="112" t="str">
        <f t="shared" ref="J15:J16" si="6">IFERROR(J6/$E6,"0%")</f>
        <v>0%</v>
      </c>
      <c r="K15" s="112" t="str">
        <f>IFERROR(K6/$E6,"0%")</f>
        <v>0%</v>
      </c>
      <c r="L15" s="69"/>
      <c r="N15" s="58" t="s">
        <v>67</v>
      </c>
    </row>
    <row r="16" spans="1:14" ht="19.8" x14ac:dyDescent="0.25">
      <c r="A16" s="75" t="str">
        <f t="shared" si="5"/>
        <v>Kanton</v>
      </c>
      <c r="B16" s="75">
        <f>B7</f>
        <v>3</v>
      </c>
      <c r="C16" s="104">
        <f t="shared" si="3"/>
        <v>0</v>
      </c>
      <c r="D16" s="104">
        <f t="shared" si="3"/>
        <v>0</v>
      </c>
      <c r="E16" s="108">
        <f>IFERROR(SUM(F16:K16),"0%")</f>
        <v>0</v>
      </c>
      <c r="F16" s="112" t="str">
        <f t="shared" si="4"/>
        <v>0%</v>
      </c>
      <c r="G16" s="112" t="str">
        <f t="shared" si="4"/>
        <v>0%</v>
      </c>
      <c r="H16" s="112"/>
      <c r="I16" s="112" t="str">
        <f>IFERROR(I7/$E7,"0%")</f>
        <v>0%</v>
      </c>
      <c r="J16" s="112" t="str">
        <f t="shared" si="6"/>
        <v>0%</v>
      </c>
      <c r="K16" s="112" t="str">
        <f>IFERROR(K7/$E7,"0%")</f>
        <v>0%</v>
      </c>
      <c r="L16" s="70"/>
      <c r="N16" s="58" t="s">
        <v>67</v>
      </c>
    </row>
    <row r="17" spans="1:14" ht="19.8" x14ac:dyDescent="0.25">
      <c r="A17" s="101" t="str">
        <f>IF(B8=B7+1,A$7,"")</f>
        <v/>
      </c>
      <c r="B17" s="101" t="str">
        <f>IF(B8=B7+1,B8,"")</f>
        <v/>
      </c>
      <c r="C17" s="105" t="str">
        <f t="shared" ref="C17:D19" si="7">IF($B8=$B7+1,C8," ")</f>
        <v xml:space="preserve"> </v>
      </c>
      <c r="D17" s="105" t="str">
        <f t="shared" si="7"/>
        <v xml:space="preserve"> </v>
      </c>
      <c r="E17" s="109" t="str">
        <f>IF($B8=$B7+1,IFERROR(F17+G17+I17+J17+K17,"0%")," ")</f>
        <v xml:space="preserve"> </v>
      </c>
      <c r="F17" s="113" t="str">
        <f t="shared" ref="F17:G19" si="8">IF($B8=$B7+1,IFERROR(F8/$E8,"0%")," ")</f>
        <v xml:space="preserve"> </v>
      </c>
      <c r="G17" s="113" t="str">
        <f t="shared" si="8"/>
        <v xml:space="preserve"> </v>
      </c>
      <c r="H17" s="113"/>
      <c r="I17" s="113" t="str">
        <f t="shared" ref="I17:K19" si="9">IF($B8=$B7+1,IFERROR(I8/$E8,"0%")," ")</f>
        <v xml:space="preserve"> </v>
      </c>
      <c r="J17" s="113" t="str">
        <f t="shared" si="9"/>
        <v xml:space="preserve"> </v>
      </c>
      <c r="K17" s="113" t="str">
        <f t="shared" si="9"/>
        <v xml:space="preserve"> </v>
      </c>
      <c r="L17" s="71"/>
      <c r="N17" s="58" t="s">
        <v>67</v>
      </c>
    </row>
    <row r="18" spans="1:14" ht="19.8" x14ac:dyDescent="0.25">
      <c r="A18" s="101" t="str">
        <f t="shared" ref="A18:A19" si="10">IF(B9=B8+1,A$7,"")</f>
        <v/>
      </c>
      <c r="B18" s="101" t="str">
        <f>IF(B9=B8+1,B9," ")</f>
        <v xml:space="preserve"> </v>
      </c>
      <c r="C18" s="105" t="str">
        <f t="shared" si="7"/>
        <v xml:space="preserve"> </v>
      </c>
      <c r="D18" s="105" t="str">
        <f t="shared" si="7"/>
        <v xml:space="preserve"> </v>
      </c>
      <c r="E18" s="109" t="str">
        <f>IF($B9=$B8+1,IFERROR(F18+G18+I18+J18+K18,"0%")," ")</f>
        <v xml:space="preserve"> </v>
      </c>
      <c r="F18" s="113" t="str">
        <f t="shared" si="8"/>
        <v xml:space="preserve"> </v>
      </c>
      <c r="G18" s="113" t="str">
        <f t="shared" si="8"/>
        <v xml:space="preserve"> </v>
      </c>
      <c r="H18" s="113"/>
      <c r="I18" s="113" t="str">
        <f t="shared" si="9"/>
        <v xml:space="preserve"> </v>
      </c>
      <c r="J18" s="113" t="str">
        <f t="shared" si="9"/>
        <v xml:space="preserve"> </v>
      </c>
      <c r="K18" s="113" t="str">
        <f t="shared" si="9"/>
        <v xml:space="preserve"> </v>
      </c>
      <c r="L18" s="71"/>
      <c r="N18" s="58" t="s">
        <v>67</v>
      </c>
    </row>
    <row r="19" spans="1:14" ht="19.8" x14ac:dyDescent="0.25">
      <c r="A19" s="102" t="str">
        <f t="shared" si="10"/>
        <v/>
      </c>
      <c r="B19" s="102" t="str">
        <f>IF(B10=B9+1,B10," ")</f>
        <v xml:space="preserve"> </v>
      </c>
      <c r="C19" s="106" t="str">
        <f t="shared" si="7"/>
        <v xml:space="preserve"> </v>
      </c>
      <c r="D19" s="106" t="str">
        <f t="shared" si="7"/>
        <v xml:space="preserve"> </v>
      </c>
      <c r="E19" s="110" t="str">
        <f t="shared" ref="E19" si="11">IF($B10=$B9+1,IFERROR(F19+G19+I19+J19+K19,"0%")," ")</f>
        <v xml:space="preserve"> </v>
      </c>
      <c r="F19" s="114" t="str">
        <f t="shared" si="8"/>
        <v xml:space="preserve"> </v>
      </c>
      <c r="G19" s="114" t="str">
        <f t="shared" si="8"/>
        <v xml:space="preserve"> </v>
      </c>
      <c r="H19" s="114"/>
      <c r="I19" s="114" t="str">
        <f t="shared" si="9"/>
        <v xml:space="preserve"> </v>
      </c>
      <c r="J19" s="114" t="str">
        <f t="shared" si="9"/>
        <v xml:space="preserve"> </v>
      </c>
      <c r="K19" s="114" t="str">
        <f t="shared" si="9"/>
        <v xml:space="preserve"> </v>
      </c>
      <c r="L19" s="100"/>
      <c r="N19" s="58" t="s">
        <v>67</v>
      </c>
    </row>
    <row r="20" spans="1:14" x14ac:dyDescent="0.25">
      <c r="A20" s="61"/>
      <c r="B20" s="61" t="str">
        <f>IF($B13=$B12+1,#REF!," ")</f>
        <v xml:space="preserve"> </v>
      </c>
      <c r="C20" s="62" t="str">
        <f t="shared" ref="C20:D20" si="12">IF($B13=$B12+1,C13," ")</f>
        <v xml:space="preserve"> </v>
      </c>
      <c r="D20" s="62" t="str">
        <f t="shared" si="12"/>
        <v xml:space="preserve"> </v>
      </c>
      <c r="E20" s="63" t="str">
        <f>IF($B13=$B12+1,IFERROR(SUM(F19:K19),"0%")," ")</f>
        <v xml:space="preserve"> </v>
      </c>
      <c r="F20" s="63" t="str">
        <f t="shared" ref="F20:K20" si="13">IF($B13=$B12+1,IFERROR(G13/$E13,"0%")," ")</f>
        <v xml:space="preserve"> </v>
      </c>
      <c r="G20" s="63" t="str">
        <f t="shared" si="13"/>
        <v xml:space="preserve"> </v>
      </c>
      <c r="H20" s="63" t="str">
        <f t="shared" si="13"/>
        <v xml:space="preserve"> </v>
      </c>
      <c r="I20" s="63" t="str">
        <f t="shared" si="13"/>
        <v xml:space="preserve"> </v>
      </c>
      <c r="J20" s="63" t="str">
        <f t="shared" si="13"/>
        <v xml:space="preserve"> </v>
      </c>
      <c r="K20" s="63" t="str">
        <f t="shared" si="13"/>
        <v xml:space="preserve"> </v>
      </c>
      <c r="L20"/>
    </row>
    <row r="21" spans="1:14" ht="28.2" customHeight="1" x14ac:dyDescent="0.25">
      <c r="A21" s="73" t="s">
        <v>74</v>
      </c>
      <c r="B21" s="133" t="s">
        <v>76</v>
      </c>
      <c r="C21" s="133"/>
      <c r="D21" s="133"/>
      <c r="E21" s="133"/>
      <c r="F21" s="133"/>
      <c r="G21" s="133"/>
      <c r="H21" s="133"/>
      <c r="I21" s="133"/>
      <c r="J21" s="133"/>
      <c r="K21" s="54"/>
      <c r="L21" s="36"/>
    </row>
    <row r="22" spans="1:14" ht="42" customHeight="1" x14ac:dyDescent="0.25">
      <c r="A22" s="73" t="s">
        <v>75</v>
      </c>
      <c r="B22" s="131" t="s">
        <v>57</v>
      </c>
      <c r="C22" s="131"/>
      <c r="D22" s="131"/>
      <c r="E22" s="131"/>
      <c r="F22" s="131"/>
      <c r="G22" s="131"/>
      <c r="H22" s="131"/>
      <c r="I22" s="131"/>
      <c r="J22" s="131"/>
      <c r="K22" s="37"/>
      <c r="L22" s="36"/>
    </row>
    <row r="23" spans="1:14" x14ac:dyDescent="0.25">
      <c r="A23" s="36"/>
      <c r="B23" s="36"/>
      <c r="C23" s="36"/>
      <c r="D23" s="36"/>
      <c r="E23" s="38"/>
      <c r="F23" s="38"/>
      <c r="G23" s="38"/>
      <c r="H23" s="38"/>
      <c r="I23" s="38"/>
      <c r="J23" s="38"/>
      <c r="K23" s="39"/>
      <c r="L23" s="36"/>
    </row>
  </sheetData>
  <sheetProtection sheet="1" insertRows="0" selectLockedCells="1"/>
  <mergeCells count="4">
    <mergeCell ref="A2:D2"/>
    <mergeCell ref="B22:J22"/>
    <mergeCell ref="A1:D1"/>
    <mergeCell ref="B21:J21"/>
  </mergeCells>
  <conditionalFormatting sqref="E14:E16">
    <cfRule type="cellIs" dxfId="0" priority="8" operator="between">
      <formula>0.01</formula>
      <formula>0.99</formula>
    </cfRule>
  </conditionalFormatting>
  <pageMargins left="0.70866141732283472" right="0.70866141732283472" top="0.78740157480314965" bottom="0.78740157480314965"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8"/>
  <sheetViews>
    <sheetView workbookViewId="0">
      <selection activeCell="A4" sqref="A4"/>
    </sheetView>
  </sheetViews>
  <sheetFormatPr baseColWidth="10" defaultRowHeight="13.8" x14ac:dyDescent="0.25"/>
  <cols>
    <col min="1" max="1" width="32.09765625" style="6" customWidth="1"/>
    <col min="2" max="2" width="68.19921875" customWidth="1"/>
  </cols>
  <sheetData>
    <row r="1" spans="1:2" x14ac:dyDescent="0.25">
      <c r="A1" s="5" t="s">
        <v>1</v>
      </c>
    </row>
    <row r="3" spans="1:2" x14ac:dyDescent="0.25">
      <c r="A3" s="6" t="s">
        <v>2</v>
      </c>
    </row>
    <row r="4" spans="1:2" ht="41.4" x14ac:dyDescent="0.25">
      <c r="A4" s="6" t="s">
        <v>3</v>
      </c>
    </row>
    <row r="5" spans="1:2" ht="41.4" x14ac:dyDescent="0.25">
      <c r="A5" s="6" t="s">
        <v>4</v>
      </c>
    </row>
    <row r="6" spans="1:2" ht="55.2" x14ac:dyDescent="0.25">
      <c r="A6" s="6" t="s">
        <v>5</v>
      </c>
      <c r="B6" s="6" t="s">
        <v>11</v>
      </c>
    </row>
    <row r="8" spans="1:2" ht="55.2" x14ac:dyDescent="0.25">
      <c r="A8" s="16" t="s">
        <v>22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27"/>
  <sheetViews>
    <sheetView workbookViewId="0">
      <selection activeCell="G34" sqref="G34"/>
    </sheetView>
  </sheetViews>
  <sheetFormatPr baseColWidth="10" defaultRowHeight="13.8" x14ac:dyDescent="0.25"/>
  <sheetData>
    <row r="1" spans="1:1" x14ac:dyDescent="0.25">
      <c r="A1" s="25" t="s">
        <v>14</v>
      </c>
    </row>
    <row r="2" spans="1:1" x14ac:dyDescent="0.25">
      <c r="A2" s="26" t="s">
        <v>29</v>
      </c>
    </row>
    <row r="3" spans="1:1" x14ac:dyDescent="0.25">
      <c r="A3" s="27" t="s">
        <v>30</v>
      </c>
    </row>
    <row r="4" spans="1:1" x14ac:dyDescent="0.25">
      <c r="A4" s="27" t="s">
        <v>31</v>
      </c>
    </row>
    <row r="5" spans="1:1" x14ac:dyDescent="0.25">
      <c r="A5" s="27" t="s">
        <v>32</v>
      </c>
    </row>
    <row r="6" spans="1:1" x14ac:dyDescent="0.25">
      <c r="A6" s="27" t="s">
        <v>33</v>
      </c>
    </row>
    <row r="7" spans="1:1" x14ac:dyDescent="0.25">
      <c r="A7" s="27" t="s">
        <v>34</v>
      </c>
    </row>
    <row r="8" spans="1:1" x14ac:dyDescent="0.25">
      <c r="A8" s="27" t="s">
        <v>35</v>
      </c>
    </row>
    <row r="9" spans="1:1" x14ac:dyDescent="0.25">
      <c r="A9" s="27" t="s">
        <v>36</v>
      </c>
    </row>
    <row r="10" spans="1:1" x14ac:dyDescent="0.25">
      <c r="A10" s="27" t="s">
        <v>37</v>
      </c>
    </row>
    <row r="11" spans="1:1" x14ac:dyDescent="0.25">
      <c r="A11" s="27" t="s">
        <v>38</v>
      </c>
    </row>
    <row r="12" spans="1:1" x14ac:dyDescent="0.25">
      <c r="A12" s="27" t="s">
        <v>39</v>
      </c>
    </row>
    <row r="13" spans="1:1" x14ac:dyDescent="0.25">
      <c r="A13" s="27" t="s">
        <v>40</v>
      </c>
    </row>
    <row r="14" spans="1:1" x14ac:dyDescent="0.25">
      <c r="A14" s="27" t="s">
        <v>41</v>
      </c>
    </row>
    <row r="15" spans="1:1" x14ac:dyDescent="0.25">
      <c r="A15" s="27" t="s">
        <v>42</v>
      </c>
    </row>
    <row r="16" spans="1:1" x14ac:dyDescent="0.25">
      <c r="A16" s="27" t="s">
        <v>43</v>
      </c>
    </row>
    <row r="17" spans="1:1" x14ac:dyDescent="0.25">
      <c r="A17" s="27" t="s">
        <v>44</v>
      </c>
    </row>
    <row r="18" spans="1:1" x14ac:dyDescent="0.25">
      <c r="A18" s="27" t="s">
        <v>45</v>
      </c>
    </row>
    <row r="19" spans="1:1" x14ac:dyDescent="0.25">
      <c r="A19" s="27" t="s">
        <v>46</v>
      </c>
    </row>
    <row r="20" spans="1:1" x14ac:dyDescent="0.25">
      <c r="A20" s="27" t="s">
        <v>47</v>
      </c>
    </row>
    <row r="21" spans="1:1" x14ac:dyDescent="0.25">
      <c r="A21" s="27" t="s">
        <v>48</v>
      </c>
    </row>
    <row r="22" spans="1:1" x14ac:dyDescent="0.25">
      <c r="A22" s="27" t="s">
        <v>49</v>
      </c>
    </row>
    <row r="23" spans="1:1" x14ac:dyDescent="0.25">
      <c r="A23" s="27" t="s">
        <v>50</v>
      </c>
    </row>
    <row r="24" spans="1:1" x14ac:dyDescent="0.25">
      <c r="A24" s="27" t="s">
        <v>51</v>
      </c>
    </row>
    <row r="25" spans="1:1" x14ac:dyDescent="0.25">
      <c r="A25" s="27" t="s">
        <v>52</v>
      </c>
    </row>
    <row r="26" spans="1:1" x14ac:dyDescent="0.25">
      <c r="A26" s="27" t="s">
        <v>53</v>
      </c>
    </row>
    <row r="27" spans="1:1" x14ac:dyDescent="0.25">
      <c r="A27" s="27" t="s">
        <v>54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Deckblatt</vt:lpstr>
      <vt:lpstr>Gesamtbudget</vt:lpstr>
      <vt:lpstr>löschen</vt:lpstr>
      <vt:lpstr>Gesamtbudget!Druckbereich</vt:lpstr>
      <vt:lpstr>Gesamtbudget!Gesuchsart</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Margita Preni-Dobruna</dc:creator>
  <cp:lastModifiedBy>Lea Blank</cp:lastModifiedBy>
  <cp:lastPrinted>2022-05-10T09:12:22Z</cp:lastPrinted>
  <dcterms:created xsi:type="dcterms:W3CDTF">2022-04-05T09:05:37Z</dcterms:created>
  <dcterms:modified xsi:type="dcterms:W3CDTF">2022-05-10T16:33:23Z</dcterms:modified>
</cp:coreProperties>
</file>